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5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<sst xmlns="http://schemas.openxmlformats.org/spreadsheetml/2006/main" count="293" uniqueCount="156">
  <si>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</si>
  <si>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</si>
  <si>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</si>
  <si>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</si>
  <si>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</si>
  <si>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</si>
  <si>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</si>
  <si>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</si>
  <si>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</si>
  <si>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</si>
  <si>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</si>
  <si>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</si>
  <si>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</si>
  <si>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</si>
  <si>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</si>
  <si>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</si>
  <si>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</si>
  <si>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</si>
  <si>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</si>
  <si>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</si>
  <si>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</si>
  <si>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</si>
  <si>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</si>
  <si>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</si>
  <si>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</si>
  <si>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</si>
  <si>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</si>
  <si>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</si>
  <si>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</si>
  <si>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</si>
  <si>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</si>
  <si>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</si>
  <si>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</si>
  <si>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</si>
  <si>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</si>
  <si>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</si>
  <si>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</si>
  <si>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</si>
  <si>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</si>
  <si>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</si>
  <si>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</si>
  <si>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</si>
  <si>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</si>
  <si>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</si>
  <si>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</si>
  <si>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</si>
  <si>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</si>
  <si>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</si>
  <si>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</si>
  <si>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</si>
  <si>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</si>
  <si>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</si>
  <si>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</si>
  <si>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</si>
  <si>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</si>
  <si>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</si>
  <si>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</si>
  <si>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</si>
  <si>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</si>
  <si>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</si>
  <si>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</si>
  <si>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</si>
  <si>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</si>
  <si>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</si>
  <si>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</si>
  <si>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</si>
  <si>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</si>
  <si>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</si>
  <si>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</si>
  <si>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</si>
  <si>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</si>
  <si>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</si>
  <si>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</si>
  <si>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June, 2022</t>
  </si>
  <si>
    <t>A.K. SPINTEX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</si>
  <si>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</si>
  <si>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</si>
  <si>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</si>
  <si>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</si>
  <si>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</si>
  <si>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</si>
  <si>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</si>
  <si>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</si>
  <si>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</si>
  <si>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</si>
  <si>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</si>
  <si>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</si>
  <si>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</si>
  <si>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Saroj Devi Chhabra</t>
  </si>
  <si>
    <t>AATPC1399K</t>
  </si>
  <si>
    <t>Sourabh  Chhabra</t>
  </si>
  <si>
    <t>AFJPC9166K</t>
  </si>
  <si>
    <t>Tilok Chand Chhabra</t>
  </si>
  <si>
    <t>AATPC1311M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</si>
  <si>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</si>
  <si>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</si>
  <si>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</si>
  <si>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</si>
  <si>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</si>
  <si>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</si>
  <si>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</si>
  <si>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</si>
  <si>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</si>
  <si>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Fashion Suitings Pvt Ltd</t>
  </si>
  <si>
    <t>AAACF3294L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</si>
  <si>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</si>
  <si>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</si>
  <si>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</si>
  <si>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</si>
  <si>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</si>
  <si>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</si>
  <si>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</si>
  <si>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</si>
  <si>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</si>
  <si>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</si>
  <si>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</si>
  <si>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</si>
  <si>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</si>
  <si>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</si>
  <si>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</si>
  <si>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</si>
  <si>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</si>
  <si>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</si>
  <si>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</si>
  <si>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</si>
  <si>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</si>
  <si>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</si>
  <si>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</si>
  <si>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</si>
  <si>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</si>
  <si>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Ashish Kalya</t>
  </si>
  <si>
    <t>BXGPK7784P</t>
  </si>
  <si>
    <t>Gulab Chand Jain</t>
  </si>
  <si>
    <t>ABLPJ7867J</t>
  </si>
  <si>
    <t>Kamla Kalya</t>
  </si>
  <si>
    <t>ACLPK3550E</t>
  </si>
  <si>
    <t>Lalit Prasad Kalya</t>
  </si>
  <si>
    <t>ABBPK7975Q</t>
  </si>
  <si>
    <t>Narbada Devi Kabra</t>
  </si>
  <si>
    <t>BHFPK7539F</t>
  </si>
  <si>
    <t>Rahul Kalya</t>
  </si>
  <si>
    <t>BXGPK7909A</t>
  </si>
  <si>
    <t>Wriddhi Chand Jain</t>
  </si>
  <si>
    <t>ADMPJ7818E</t>
  </si>
  <si>
    <t>Nbfc Registered With Rbi</t>
  </si>
  <si>
    <t>Employees Trust</t>
  </si>
  <si>
    <t>Overseas Depository Holding DRs</t>
  </si>
  <si>
    <t>Other - Body Corp</t>
  </si>
  <si>
    <t>Lifesure Consultancy Private Limited</t>
  </si>
  <si>
    <t>AABCL2667E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</si>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</sst>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5" xfId="0" applyFont="1" applyBorder="1" applyAlignment="1" quotePrefix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0" xfId="0" applyFont="1" applyBorder="1" applyAlignment="1">
      <alignment/>
    </xf>
    <xf numFmtId="179" fontId="36" fillId="0" borderId="17" xfId="0" applyNumberFormat="1" applyFont="1" applyBorder="1" applyAlignment="1">
      <alignment horizontal="center" vertical="center"/>
    </xf>
    <xf numFmtId="179" fontId="36" fillId="0" borderId="18" xfId="0" applyNumberFormat="1" applyFont="1" applyBorder="1" applyAlignment="1">
      <alignment horizontal="center" vertical="center"/>
    </xf>
    <xf numFmtId="179" fontId="36" fillId="0" borderId="19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6" fillId="0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9" t="s">
        <v>70</v>
      </c>
      <c r="B1" s="39" t="s">
        <v>47</v>
      </c>
      <c r="C1" s="39" t="s">
        <v>47</v>
      </c>
      <c r="D1" s="39" t="s">
        <v>47</v>
      </c>
      <c r="E1" s="39" t="s">
        <v>47</v>
      </c>
      <c r="F1" s="39" t="s">
        <v>47</v>
      </c>
    </row>
    <row r="2" spans="1:6" ht="33" customHeight="1">
      <c r="A2" s="31" t="s">
        <v>48</v>
      </c>
      <c r="B2" s="40" t="s">
        <v>49</v>
      </c>
      <c r="C2" s="40" t="s">
        <v>47</v>
      </c>
      <c r="D2" s="41" t="s">
        <v>74</v>
      </c>
      <c r="E2" s="42"/>
      <c r="F2" s="43"/>
    </row>
    <row r="3" spans="1:6" ht="15">
      <c r="A3" s="30" t="s">
        <v>50</v>
      </c>
      <c r="B3" s="34" t="s">
        <v>51</v>
      </c>
      <c r="C3" s="34" t="s">
        <v>47</v>
      </c>
      <c r="D3" s="44" t="s">
        <v>52</v>
      </c>
      <c r="E3" s="44" t="s">
        <v>47</v>
      </c>
      <c r="F3" s="44" t="s">
        <v>47</v>
      </c>
    </row>
    <row r="4" spans="1:6" ht="15">
      <c r="A4" s="30" t="s">
        <v>53</v>
      </c>
      <c r="B4" s="34" t="s">
        <v>54</v>
      </c>
      <c r="C4" s="34" t="s">
        <v>47</v>
      </c>
      <c r="D4" s="38" t="s">
        <v>71</v>
      </c>
      <c r="E4" s="38" t="s">
        <v>47</v>
      </c>
      <c r="F4" s="38" t="s">
        <v>47</v>
      </c>
    </row>
    <row r="5" spans="1:6" ht="15">
      <c r="A5" s="30" t="s">
        <v>47</v>
      </c>
      <c r="B5" s="30" t="s">
        <v>55</v>
      </c>
      <c r="C5" s="30" t="s">
        <v>56</v>
      </c>
      <c r="D5" s="35" t="s">
        <v>73</v>
      </c>
      <c r="E5" s="36" t="s">
        <v>47</v>
      </c>
      <c r="F5" s="37" t="s">
        <v>47</v>
      </c>
    </row>
    <row r="6" spans="1:6" ht="15">
      <c r="A6" s="30" t="s">
        <v>47</v>
      </c>
      <c r="B6" s="30" t="s">
        <v>57</v>
      </c>
      <c r="C6" s="30" t="s">
        <v>58</v>
      </c>
      <c r="D6" s="34" t="s">
        <v>47</v>
      </c>
      <c r="E6" s="34" t="s">
        <v>47</v>
      </c>
      <c r="F6" s="34" t="s">
        <v>47</v>
      </c>
    </row>
    <row r="7" spans="1:6" ht="15">
      <c r="A7" s="30" t="s">
        <v>59</v>
      </c>
      <c r="B7" s="34" t="s">
        <v>60</v>
      </c>
      <c r="C7" s="34" t="s">
        <v>47</v>
      </c>
      <c r="D7" s="34" t="s">
        <v>47</v>
      </c>
      <c r="E7" s="34" t="s">
        <v>47</v>
      </c>
      <c r="F7" s="34" t="s">
        <v>47</v>
      </c>
    </row>
    <row r="8" spans="1:6" ht="15">
      <c r="A8" s="30" t="s">
        <v>47</v>
      </c>
      <c r="B8" s="38" t="s">
        <v>61</v>
      </c>
      <c r="C8" s="38" t="s">
        <v>47</v>
      </c>
      <c r="D8" s="38" t="s">
        <v>47</v>
      </c>
      <c r="E8" s="32" t="s">
        <v>62</v>
      </c>
      <c r="F8" s="32" t="s">
        <v>63</v>
      </c>
    </row>
    <row r="9" spans="1:6" ht="15">
      <c r="A9" s="30" t="s">
        <v>47</v>
      </c>
      <c r="B9" s="30" t="s">
        <v>48</v>
      </c>
      <c r="C9" s="34" t="s">
        <v>64</v>
      </c>
      <c r="D9" s="34" t="s">
        <v>47</v>
      </c>
      <c r="E9" s="18">
        <f>IF('TABLE-I'!$E$13&gt;0,"Yes","")</f>
      </c>
      <c r="F9" s="18" t="str">
        <f>IF('TABLE-I'!$E$13&gt;0,"","No")</f>
        <v>No</v>
      </c>
    </row>
    <row r="10" spans="1:6" ht="15">
      <c r="A10" s="30" t="s">
        <v>47</v>
      </c>
      <c r="B10" s="30" t="s">
        <v>50</v>
      </c>
      <c r="C10" s="34" t="s">
        <v>65</v>
      </c>
      <c r="D10" s="34" t="s">
        <v>47</v>
      </c>
      <c r="E10" s="18">
        <f>IF('TABLE-I'!$M$13&gt;0,"Yes","")</f>
      </c>
      <c r="F10" s="18" t="str">
        <f>IF('TABLE-I'!$M$13&gt;0,"","No")</f>
        <v>No</v>
      </c>
    </row>
    <row r="11" spans="1:6" ht="15">
      <c r="A11" s="30" t="s">
        <v>47</v>
      </c>
      <c r="B11" s="30" t="s">
        <v>53</v>
      </c>
      <c r="C11" s="34" t="s">
        <v>66</v>
      </c>
      <c r="D11" s="34" t="s">
        <v>47</v>
      </c>
      <c r="E11" s="18">
        <f>IF('TABLE-I'!$D$10&gt;0,"Yes","")</f>
      </c>
      <c r="F11" s="18" t="str">
        <f>IF('TABLE-I'!$D$10&gt;0,"","No")</f>
        <v>No</v>
      </c>
    </row>
    <row r="12" spans="1:6" ht="15">
      <c r="A12" s="30" t="s">
        <v>47</v>
      </c>
      <c r="B12" s="30" t="s">
        <v>59</v>
      </c>
      <c r="C12" s="34" t="s">
        <v>67</v>
      </c>
      <c r="D12" s="34" t="s">
        <v>47</v>
      </c>
      <c r="E12" s="18">
        <f>IF('TABLE-I'!$O$13&gt;0,"Yes","")</f>
      </c>
      <c r="F12" s="18" t="str">
        <f>IF('TABLE-I'!$O$13&gt;0,"","No")</f>
        <v>No</v>
      </c>
    </row>
    <row r="13" spans="1:6" ht="15">
      <c r="A13" s="30" t="s">
        <v>47</v>
      </c>
      <c r="B13" s="30" t="s">
        <v>68</v>
      </c>
      <c r="C13" s="34" t="s">
        <v>69</v>
      </c>
      <c r="D13" s="34" t="s">
        <v>47</v>
      </c>
      <c r="E13" s="18">
        <f>IF('TABLE-I'!$Q$7&gt;0,"Yes","")</f>
      </c>
      <c r="F13" s="18" t="str">
        <f>IF('TABLE-I'!$Q$7&gt;0,"","No")</f>
        <v>No</v>
      </c>
    </row>
    <row r="14" spans="1:6" ht="15">
      <c r="A14" s="30"/>
      <c r="B14" s="34"/>
      <c r="C14" s="34"/>
      <c r="D14" s="34"/>
      <c r="E14" s="34"/>
      <c r="F14" s="34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1" sqref="A1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1.00390625" style="0" customWidth="1"/>
    <col min="11" max="11" width="11.8515625" style="0" customWidth="1"/>
    <col min="12" max="12" width="12.8515625" style="0" customWidth="1"/>
    <col min="13" max="13" width="11.28125" style="0" customWidth="1"/>
    <col min="14" max="14" width="15.140625" style="0" customWidth="1"/>
    <col min="16" max="16" width="10.28125" style="0" customWidth="1"/>
    <col min="17" max="17" width="11.00390625" style="0" customWidth="1"/>
    <col min="18" max="18" width="11.28125" style="0" customWidth="1"/>
    <col min="19" max="19" width="12.00390625" style="0" customWidth="1"/>
  </cols>
  <sheetData>
    <row r="1" spans="1:19" ht="15">
      <c r="A1" s="53" t="str">
        <f>IF('Annexure-I'!$D$2="","",'Annexure-I'!$D$2)</f>
        <v>A.K. SPINTEX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6" customFormat="1" ht="15">
      <c r="A2" s="56" t="str">
        <f>"SHAREHOLDING PATTERN AS ON  "&amp;'Annexure-I'!$D$5</f>
        <v>SHAREHOLDING PATTERN AS ON  30th June,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57"/>
    </row>
    <row r="3" spans="1:19" s="7" customFormat="1" ht="15">
      <c r="A3" s="58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s="7" customFormat="1" ht="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</row>
    <row r="5" spans="1:19" s="7" customFormat="1" ht="150">
      <c r="A5" s="10" t="s">
        <v>21</v>
      </c>
      <c r="B5" s="33" t="s">
        <v>22</v>
      </c>
      <c r="C5" s="33" t="s">
        <v>8</v>
      </c>
      <c r="D5" s="33" t="s">
        <v>0</v>
      </c>
      <c r="E5" s="33" t="s">
        <v>1</v>
      </c>
      <c r="F5" s="33" t="s">
        <v>31</v>
      </c>
      <c r="G5" s="33" t="s">
        <v>2</v>
      </c>
      <c r="H5" s="33" t="s">
        <v>34</v>
      </c>
      <c r="I5" s="47" t="s">
        <v>3</v>
      </c>
      <c r="J5" s="47"/>
      <c r="K5" s="47"/>
      <c r="L5" s="47"/>
      <c r="M5" s="33" t="s">
        <v>4</v>
      </c>
      <c r="N5" s="33" t="s">
        <v>32</v>
      </c>
      <c r="O5" s="47" t="s">
        <v>5</v>
      </c>
      <c r="P5" s="47"/>
      <c r="Q5" s="47" t="s">
        <v>6</v>
      </c>
      <c r="R5" s="47"/>
      <c r="S5" s="33" t="s">
        <v>7</v>
      </c>
    </row>
    <row r="6" spans="1:19" s="7" customFormat="1" ht="60">
      <c r="A6" s="11"/>
      <c r="B6" s="62"/>
      <c r="C6" s="11"/>
      <c r="D6" s="11"/>
      <c r="E6" s="11"/>
      <c r="F6" s="11"/>
      <c r="G6" s="33"/>
      <c r="H6" s="33"/>
      <c r="I6" s="33" t="s">
        <v>9</v>
      </c>
      <c r="J6" s="33" t="s">
        <v>10</v>
      </c>
      <c r="K6" s="33" t="s">
        <v>11</v>
      </c>
      <c r="L6" s="33" t="s">
        <v>12</v>
      </c>
      <c r="M6" s="33"/>
      <c r="N6" s="33"/>
      <c r="O6" s="33" t="s">
        <v>13</v>
      </c>
      <c r="P6" s="33" t="s">
        <v>14</v>
      </c>
      <c r="Q6" s="33" t="s">
        <v>13</v>
      </c>
      <c r="R6" s="33" t="s">
        <v>14</v>
      </c>
      <c r="S6" s="33"/>
    </row>
    <row r="7" spans="1:19" s="1" customFormat="1" ht="17.25" customHeight="1">
      <c r="A7" s="16" t="s">
        <v>75</v>
      </c>
      <c r="B7" s="16" t="s">
        <v>76</v>
      </c>
      <c r="C7" s="16">
        <v>4</v>
      </c>
      <c r="D7" s="16">
        <v>3286800</v>
      </c>
      <c r="E7" s="16">
        <v>0</v>
      </c>
      <c r="F7" s="16">
        <v>0</v>
      </c>
      <c r="G7" s="16">
        <v>3286800</v>
      </c>
      <c r="H7" s="17">
        <v>65.3212</v>
      </c>
      <c r="I7" s="16">
        <v>3286800</v>
      </c>
      <c r="J7" s="16">
        <v>0</v>
      </c>
      <c r="K7" s="16">
        <v>3286800</v>
      </c>
      <c r="L7" s="17">
        <v>65.3212</v>
      </c>
      <c r="M7" s="16">
        <v>0</v>
      </c>
      <c r="N7" s="17">
        <v>65.3212</v>
      </c>
      <c r="O7" s="16">
        <v>0</v>
      </c>
      <c r="P7" s="17">
        <v>0</v>
      </c>
      <c r="Q7" s="16">
        <v>0</v>
      </c>
      <c r="R7" s="17">
        <v>0</v>
      </c>
      <c r="S7" s="16">
        <v>3286800</v>
      </c>
    </row>
    <row r="8" spans="1:19" s="1" customFormat="1" ht="15">
      <c r="A8" s="16" t="s">
        <v>77</v>
      </c>
      <c r="B8" s="16" t="s">
        <v>78</v>
      </c>
      <c r="C8" s="16">
        <v>4692</v>
      </c>
      <c r="D8" s="16">
        <v>1744950</v>
      </c>
      <c r="E8" s="16">
        <v>0</v>
      </c>
      <c r="F8" s="16">
        <v>0</v>
      </c>
      <c r="G8" s="16">
        <v>1744950</v>
      </c>
      <c r="H8" s="17">
        <v>34.6788</v>
      </c>
      <c r="I8" s="16">
        <v>1744950</v>
      </c>
      <c r="J8" s="16">
        <v>0</v>
      </c>
      <c r="K8" s="16">
        <v>1744950</v>
      </c>
      <c r="L8" s="17">
        <v>34.6788</v>
      </c>
      <c r="M8" s="16">
        <v>0</v>
      </c>
      <c r="N8" s="17">
        <v>34.6788</v>
      </c>
      <c r="O8" s="16">
        <v>0</v>
      </c>
      <c r="P8" s="17">
        <v>0</v>
      </c>
      <c r="Q8" s="16">
        <v>147060</v>
      </c>
      <c r="R8" s="17">
        <v>8.4277</v>
      </c>
      <c r="S8" s="16">
        <v>1427800</v>
      </c>
    </row>
    <row r="9" spans="1:19" s="1" customFormat="1" ht="15">
      <c r="A9" s="16" t="s">
        <v>79</v>
      </c>
      <c r="B9" s="16" t="s">
        <v>80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  <c r="P9" s="17">
        <v>0</v>
      </c>
      <c r="Q9" s="16">
        <v>0</v>
      </c>
      <c r="R9" s="17">
        <v>0</v>
      </c>
      <c r="S9" s="16">
        <v>0</v>
      </c>
    </row>
    <row r="10" spans="1:19" s="1" customFormat="1" ht="15">
      <c r="A10" s="16" t="s">
        <v>81</v>
      </c>
      <c r="B10" s="16" t="s">
        <v>82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  <c r="P10" s="17">
        <v>0</v>
      </c>
      <c r="Q10" s="16">
        <v>0</v>
      </c>
      <c r="R10" s="17">
        <v>0</v>
      </c>
      <c r="S10" s="16">
        <v>0</v>
      </c>
    </row>
    <row r="11" spans="1:19" s="1" customFormat="1" ht="15">
      <c r="A11" s="16" t="s">
        <v>83</v>
      </c>
      <c r="B11" s="16" t="s">
        <v>84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</row>
    <row r="12" spans="1:19" ht="15">
      <c r="A12" s="16"/>
      <c r="B12" s="16" t="s">
        <v>11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</row>
    <row r="13" spans="1:19" s="7" customFormat="1" ht="15">
      <c r="A13" s="18"/>
      <c r="B13" s="18" t="s">
        <v>85</v>
      </c>
      <c r="C13" s="18">
        <v>4696</v>
      </c>
      <c r="D13" s="18">
        <v>5031750</v>
      </c>
      <c r="E13" s="18">
        <v>0</v>
      </c>
      <c r="F13" s="18">
        <v>0</v>
      </c>
      <c r="G13" s="18">
        <v>5031750</v>
      </c>
      <c r="H13" s="19">
        <v>100</v>
      </c>
      <c r="I13" s="18">
        <v>5031750</v>
      </c>
      <c r="J13" s="18">
        <v>0</v>
      </c>
      <c r="K13" s="18">
        <v>5031750</v>
      </c>
      <c r="L13" s="19">
        <v>100</v>
      </c>
      <c r="M13" s="18">
        <v>0</v>
      </c>
      <c r="N13" s="19">
        <v>100</v>
      </c>
      <c r="O13" s="18">
        <v>0</v>
      </c>
      <c r="P13" s="19">
        <v>0</v>
      </c>
      <c r="Q13" s="18">
        <v>147060</v>
      </c>
      <c r="R13" s="19">
        <v>2.9226</v>
      </c>
      <c r="S13" s="18">
        <v>4714600</v>
      </c>
    </row>
    <row r="14" ht="15">
      <c r="D14" s="21"/>
    </row>
    <row r="15" ht="15">
      <c r="D15" s="20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selection activeCell="A1" sqref="A1:U30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9.00390625" style="5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4" t="str">
        <f>'TABLE-I'!A1:S1</f>
        <v>A.K. SPINTEX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5">
      <c r="A2" s="45" t="str">
        <f>'TABLE-I'!A2:S2</f>
        <v>SHAREHOLDING PATTERN AS ON  30th June,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57"/>
    </row>
    <row r="3" spans="1:21" s="8" customFormat="1" ht="15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57"/>
    </row>
    <row r="4" spans="1:21" s="8" customFormat="1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21" s="9" customFormat="1" ht="150">
      <c r="A5" s="33" t="s">
        <v>20</v>
      </c>
      <c r="B5" s="33" t="s">
        <v>18</v>
      </c>
      <c r="C5" s="33" t="s">
        <v>72</v>
      </c>
      <c r="D5" s="33" t="s">
        <v>19</v>
      </c>
      <c r="E5" s="33" t="s">
        <v>8</v>
      </c>
      <c r="F5" s="33" t="s">
        <v>0</v>
      </c>
      <c r="G5" s="33" t="s">
        <v>1</v>
      </c>
      <c r="H5" s="33" t="s">
        <v>31</v>
      </c>
      <c r="I5" s="33" t="s">
        <v>2</v>
      </c>
      <c r="J5" s="33" t="s">
        <v>34</v>
      </c>
      <c r="K5" s="47" t="s">
        <v>3</v>
      </c>
      <c r="L5" s="47"/>
      <c r="M5" s="47"/>
      <c r="N5" s="47"/>
      <c r="O5" s="33" t="s">
        <v>4</v>
      </c>
      <c r="P5" s="33" t="s">
        <v>32</v>
      </c>
      <c r="Q5" s="47" t="s">
        <v>5</v>
      </c>
      <c r="R5" s="47"/>
      <c r="S5" s="47" t="s">
        <v>6</v>
      </c>
      <c r="T5" s="47"/>
      <c r="U5" s="33" t="s">
        <v>7</v>
      </c>
    </row>
    <row r="6" spans="1:21" s="9" customFormat="1" ht="60">
      <c r="A6" s="12"/>
      <c r="B6" s="12"/>
      <c r="C6" s="12"/>
      <c r="D6" s="12"/>
      <c r="E6" s="12"/>
      <c r="F6" s="12"/>
      <c r="G6" s="12"/>
      <c r="H6" s="12"/>
      <c r="I6" s="12"/>
      <c r="J6" s="12"/>
      <c r="K6" s="12" t="s">
        <v>9</v>
      </c>
      <c r="L6" s="12" t="s">
        <v>10</v>
      </c>
      <c r="M6" s="12" t="s">
        <v>11</v>
      </c>
      <c r="N6" s="12" t="s">
        <v>12</v>
      </c>
      <c r="O6" s="12"/>
      <c r="P6" s="12"/>
      <c r="Q6" s="12" t="s">
        <v>13</v>
      </c>
      <c r="R6" s="12" t="s">
        <v>14</v>
      </c>
      <c r="S6" s="12" t="s">
        <v>13</v>
      </c>
      <c r="T6" s="12" t="s">
        <v>14</v>
      </c>
      <c r="U6" s="12"/>
    </row>
    <row r="7" spans="1:21" ht="17.25" customHeight="1">
      <c r="A7" s="16" t="s">
        <v>15</v>
      </c>
      <c r="B7" s="16" t="s">
        <v>86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7"/>
      <c r="O7" s="16"/>
      <c r="P7" s="17"/>
      <c r="Q7" s="16"/>
      <c r="R7" s="17"/>
      <c r="S7" s="16"/>
      <c r="T7" s="17"/>
      <c r="U7" s="16"/>
    </row>
    <row r="8" spans="1:21" ht="15">
      <c r="A8" s="16" t="s">
        <v>16</v>
      </c>
      <c r="B8" s="16" t="s">
        <v>87</v>
      </c>
      <c r="C8" s="16"/>
      <c r="D8" s="16"/>
      <c r="E8" s="16">
        <v>3</v>
      </c>
      <c r="F8" s="16">
        <v>1151550</v>
      </c>
      <c r="G8" s="16">
        <v>0</v>
      </c>
      <c r="H8" s="16">
        <v>0</v>
      </c>
      <c r="I8" s="16">
        <v>1151550</v>
      </c>
      <c r="J8" s="17">
        <v>22.8857</v>
      </c>
      <c r="K8" s="16">
        <v>1151550</v>
      </c>
      <c r="L8" s="16">
        <v>0</v>
      </c>
      <c r="M8" s="16">
        <v>1151550</v>
      </c>
      <c r="N8" s="17">
        <v>22.8857</v>
      </c>
      <c r="O8" s="16">
        <v>0</v>
      </c>
      <c r="P8" s="17">
        <v>22.8857</v>
      </c>
      <c r="Q8" s="16">
        <v>0</v>
      </c>
      <c r="R8" s="17">
        <v>0</v>
      </c>
      <c r="S8" s="16">
        <v>0</v>
      </c>
      <c r="T8" s="17">
        <v>0</v>
      </c>
      <c r="U8" s="16">
        <v>1151550</v>
      </c>
    </row>
    <row r="9" spans="1:21" ht="15">
      <c r="A9" s="16"/>
      <c r="B9" s="16" t="s">
        <v>88</v>
      </c>
      <c r="C9" s="16"/>
      <c r="D9" s="16" t="s">
        <v>89</v>
      </c>
      <c r="E9" s="16"/>
      <c r="F9" s="16">
        <v>441000</v>
      </c>
      <c r="G9" s="16">
        <v>0</v>
      </c>
      <c r="H9" s="16">
        <v>0</v>
      </c>
      <c r="I9" s="16">
        <v>441000</v>
      </c>
      <c r="J9" s="17">
        <v>8.7643</v>
      </c>
      <c r="K9" s="16">
        <v>441000</v>
      </c>
      <c r="L9" s="16">
        <v>0</v>
      </c>
      <c r="M9" s="16">
        <v>441000</v>
      </c>
      <c r="N9" s="17">
        <v>8.7643</v>
      </c>
      <c r="O9" s="16">
        <v>0</v>
      </c>
      <c r="P9" s="17">
        <v>8.7643</v>
      </c>
      <c r="Q9" s="16">
        <v>0</v>
      </c>
      <c r="R9" s="17">
        <v>0</v>
      </c>
      <c r="S9" s="16">
        <v>0</v>
      </c>
      <c r="T9" s="17">
        <v>0</v>
      </c>
      <c r="U9" s="16">
        <v>441000</v>
      </c>
    </row>
    <row r="10" spans="1:21" ht="15">
      <c r="A10" s="16"/>
      <c r="B10" s="16" t="s">
        <v>90</v>
      </c>
      <c r="C10" s="16"/>
      <c r="D10" s="16" t="s">
        <v>91</v>
      </c>
      <c r="E10" s="16"/>
      <c r="F10" s="16">
        <v>255750</v>
      </c>
      <c r="G10" s="16">
        <v>0</v>
      </c>
      <c r="H10" s="16">
        <v>0</v>
      </c>
      <c r="I10" s="16">
        <v>255750</v>
      </c>
      <c r="J10" s="17">
        <v>5.0827</v>
      </c>
      <c r="K10" s="16">
        <v>255750</v>
      </c>
      <c r="L10" s="16">
        <v>0</v>
      </c>
      <c r="M10" s="16">
        <v>255750</v>
      </c>
      <c r="N10" s="17">
        <v>5.0827</v>
      </c>
      <c r="O10" s="16">
        <v>0</v>
      </c>
      <c r="P10" s="17">
        <v>5.0827</v>
      </c>
      <c r="Q10" s="16">
        <v>0</v>
      </c>
      <c r="R10" s="17">
        <v>0</v>
      </c>
      <c r="S10" s="16">
        <v>0</v>
      </c>
      <c r="T10" s="17">
        <v>0</v>
      </c>
      <c r="U10" s="16">
        <v>255750</v>
      </c>
    </row>
    <row r="11" spans="1:21" ht="15">
      <c r="A11" s="16"/>
      <c r="B11" s="16" t="s">
        <v>92</v>
      </c>
      <c r="C11" s="16"/>
      <c r="D11" s="16" t="s">
        <v>93</v>
      </c>
      <c r="E11" s="16"/>
      <c r="F11" s="16">
        <v>454800</v>
      </c>
      <c r="G11" s="16">
        <v>0</v>
      </c>
      <c r="H11" s="16">
        <v>0</v>
      </c>
      <c r="I11" s="16">
        <v>454800</v>
      </c>
      <c r="J11" s="17">
        <v>9.0386</v>
      </c>
      <c r="K11" s="16">
        <v>454800</v>
      </c>
      <c r="L11" s="16">
        <v>0</v>
      </c>
      <c r="M11" s="16">
        <v>454800</v>
      </c>
      <c r="N11" s="17">
        <v>9.0386</v>
      </c>
      <c r="O11" s="16">
        <v>0</v>
      </c>
      <c r="P11" s="17">
        <v>9.0386</v>
      </c>
      <c r="Q11" s="16">
        <v>0</v>
      </c>
      <c r="R11" s="17">
        <v>0</v>
      </c>
      <c r="S11" s="16">
        <v>0</v>
      </c>
      <c r="T11" s="17">
        <v>0</v>
      </c>
      <c r="U11" s="16">
        <v>454800</v>
      </c>
    </row>
    <row r="12" spans="1:21" ht="15">
      <c r="A12" s="16" t="s">
        <v>94</v>
      </c>
      <c r="B12" s="16" t="s">
        <v>95</v>
      </c>
      <c r="C12" s="16"/>
      <c r="D12" s="16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</row>
    <row r="13" spans="1:21" ht="15">
      <c r="A13" s="16" t="s">
        <v>96</v>
      </c>
      <c r="B13" s="16" t="s">
        <v>97</v>
      </c>
      <c r="C13" s="16"/>
      <c r="D13" s="16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  <c r="M13" s="16">
        <v>0</v>
      </c>
      <c r="N13" s="17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7">
        <v>0</v>
      </c>
      <c r="U13" s="16">
        <v>0</v>
      </c>
    </row>
    <row r="14" spans="1:21" ht="15">
      <c r="A14" s="16" t="s">
        <v>98</v>
      </c>
      <c r="B14" s="16" t="s">
        <v>99</v>
      </c>
      <c r="C14" s="16"/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6">
        <v>0</v>
      </c>
      <c r="M14" s="16">
        <v>0</v>
      </c>
      <c r="N14" s="17">
        <v>0</v>
      </c>
      <c r="O14" s="16">
        <v>0</v>
      </c>
      <c r="P14" s="17">
        <v>0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</row>
    <row r="15" spans="1:21" ht="15">
      <c r="A15" s="16" t="s">
        <v>100</v>
      </c>
      <c r="B15" s="16" t="s">
        <v>101</v>
      </c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17"/>
      <c r="O15" s="16"/>
      <c r="P15" s="17"/>
      <c r="Q15" s="16"/>
      <c r="R15" s="17"/>
      <c r="S15" s="16"/>
      <c r="T15" s="17"/>
      <c r="U15" s="16"/>
    </row>
    <row r="16" spans="1:21" ht="15">
      <c r="A16" s="16"/>
      <c r="B16" s="16" t="s">
        <v>102</v>
      </c>
      <c r="C16" s="16"/>
      <c r="D16" s="16"/>
      <c r="E16" s="16">
        <v>1</v>
      </c>
      <c r="F16" s="16">
        <v>2135250</v>
      </c>
      <c r="G16" s="16">
        <v>0</v>
      </c>
      <c r="H16" s="16">
        <v>0</v>
      </c>
      <c r="I16" s="16">
        <v>2135250</v>
      </c>
      <c r="J16" s="17">
        <v>42.4355</v>
      </c>
      <c r="K16" s="16">
        <v>2135250</v>
      </c>
      <c r="L16" s="16">
        <v>0</v>
      </c>
      <c r="M16" s="16">
        <v>2135250</v>
      </c>
      <c r="N16" s="17">
        <v>42.4355</v>
      </c>
      <c r="O16" s="16">
        <v>0</v>
      </c>
      <c r="P16" s="17">
        <v>42.4355</v>
      </c>
      <c r="Q16" s="16">
        <v>0</v>
      </c>
      <c r="R16" s="17">
        <v>0</v>
      </c>
      <c r="S16" s="16">
        <v>0</v>
      </c>
      <c r="T16" s="17">
        <v>0</v>
      </c>
      <c r="U16" s="16">
        <v>2135250</v>
      </c>
    </row>
    <row r="17" spans="1:21" ht="15">
      <c r="A17" s="16"/>
      <c r="B17" s="16" t="s">
        <v>103</v>
      </c>
      <c r="C17" s="16"/>
      <c r="D17" s="16" t="s">
        <v>104</v>
      </c>
      <c r="E17" s="16"/>
      <c r="F17" s="16">
        <v>2135250</v>
      </c>
      <c r="G17" s="16">
        <v>0</v>
      </c>
      <c r="H17" s="16">
        <v>0</v>
      </c>
      <c r="I17" s="16">
        <v>2135250</v>
      </c>
      <c r="J17" s="17">
        <v>42.4355</v>
      </c>
      <c r="K17" s="16">
        <v>2135250</v>
      </c>
      <c r="L17" s="16">
        <v>0</v>
      </c>
      <c r="M17" s="16">
        <v>2135250</v>
      </c>
      <c r="N17" s="17">
        <v>42.4355</v>
      </c>
      <c r="O17" s="16">
        <v>0</v>
      </c>
      <c r="P17" s="17">
        <v>42.4355</v>
      </c>
      <c r="Q17" s="16">
        <v>0</v>
      </c>
      <c r="R17" s="17">
        <v>0</v>
      </c>
      <c r="S17" s="16">
        <v>0</v>
      </c>
      <c r="T17" s="17">
        <v>0</v>
      </c>
      <c r="U17" s="16">
        <v>2135250</v>
      </c>
    </row>
    <row r="18" spans="1:21" ht="15">
      <c r="A18" s="16"/>
      <c r="B18" s="16" t="s">
        <v>105</v>
      </c>
      <c r="C18" s="16"/>
      <c r="D18" s="16"/>
      <c r="E18" s="16">
        <v>4</v>
      </c>
      <c r="F18" s="16">
        <v>3286800</v>
      </c>
      <c r="G18" s="16">
        <v>0</v>
      </c>
      <c r="H18" s="16">
        <v>0</v>
      </c>
      <c r="I18" s="16">
        <v>3286800</v>
      </c>
      <c r="J18" s="17">
        <v>65.3212</v>
      </c>
      <c r="K18" s="16">
        <v>3286800</v>
      </c>
      <c r="L18" s="16">
        <v>0</v>
      </c>
      <c r="M18" s="16">
        <v>3286800</v>
      </c>
      <c r="N18" s="17">
        <v>65.3212</v>
      </c>
      <c r="O18" s="16">
        <v>0</v>
      </c>
      <c r="P18" s="17">
        <v>65.3212</v>
      </c>
      <c r="Q18" s="16">
        <v>0</v>
      </c>
      <c r="R18" s="17">
        <v>0</v>
      </c>
      <c r="S18" s="16">
        <v>0</v>
      </c>
      <c r="T18" s="17">
        <v>0</v>
      </c>
      <c r="U18" s="16">
        <v>3286800</v>
      </c>
    </row>
    <row r="19" spans="1:21" ht="15">
      <c r="A19" s="16" t="s">
        <v>17</v>
      </c>
      <c r="B19" s="16" t="s">
        <v>106</v>
      </c>
      <c r="C19" s="16"/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7"/>
      <c r="O19" s="16"/>
      <c r="P19" s="17"/>
      <c r="Q19" s="16"/>
      <c r="R19" s="17"/>
      <c r="S19" s="16"/>
      <c r="T19" s="17"/>
      <c r="U19" s="16"/>
    </row>
    <row r="20" spans="1:21" ht="15">
      <c r="A20" s="16" t="s">
        <v>16</v>
      </c>
      <c r="B20" s="16" t="s">
        <v>107</v>
      </c>
      <c r="C20" s="16"/>
      <c r="D20" s="16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  <c r="K20" s="16">
        <v>0</v>
      </c>
      <c r="L20" s="16">
        <v>0</v>
      </c>
      <c r="M20" s="16">
        <v>0</v>
      </c>
      <c r="N20" s="17">
        <v>0</v>
      </c>
      <c r="O20" s="16">
        <v>0</v>
      </c>
      <c r="P20" s="17">
        <v>0</v>
      </c>
      <c r="Q20" s="16">
        <v>0</v>
      </c>
      <c r="R20" s="17">
        <v>0</v>
      </c>
      <c r="S20" s="16">
        <v>0</v>
      </c>
      <c r="T20" s="17">
        <v>0</v>
      </c>
      <c r="U20" s="16">
        <v>0</v>
      </c>
    </row>
    <row r="21" spans="1:21" ht="15">
      <c r="A21" s="16" t="s">
        <v>94</v>
      </c>
      <c r="B21" s="16" t="s">
        <v>108</v>
      </c>
      <c r="C21" s="16"/>
      <c r="D21" s="16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6">
        <v>0</v>
      </c>
      <c r="L21" s="16">
        <v>0</v>
      </c>
      <c r="M21" s="16">
        <v>0</v>
      </c>
      <c r="N21" s="17">
        <v>0</v>
      </c>
      <c r="O21" s="16">
        <v>0</v>
      </c>
      <c r="P21" s="17">
        <v>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</row>
    <row r="22" spans="1:21" s="15" customFormat="1" ht="15">
      <c r="A22" s="16" t="s">
        <v>96</v>
      </c>
      <c r="B22" s="16" t="s">
        <v>109</v>
      </c>
      <c r="C22" s="16"/>
      <c r="D22" s="16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6">
        <v>0</v>
      </c>
      <c r="L22" s="16">
        <v>0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</row>
    <row r="23" spans="1:21" s="15" customFormat="1" ht="15">
      <c r="A23" s="16" t="s">
        <v>98</v>
      </c>
      <c r="B23" s="16" t="s">
        <v>110</v>
      </c>
      <c r="C23" s="16"/>
      <c r="D23" s="16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16">
        <v>0</v>
      </c>
      <c r="L23" s="16">
        <v>0</v>
      </c>
      <c r="M23" s="16">
        <v>0</v>
      </c>
      <c r="N23" s="17">
        <v>0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</row>
    <row r="24" spans="1:21" s="15" customFormat="1" ht="15">
      <c r="A24" s="16" t="s">
        <v>100</v>
      </c>
      <c r="B24" s="16" t="s">
        <v>111</v>
      </c>
      <c r="C24" s="16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7"/>
      <c r="O24" s="16"/>
      <c r="P24" s="17"/>
      <c r="Q24" s="16"/>
      <c r="R24" s="17"/>
      <c r="S24" s="16"/>
      <c r="T24" s="17"/>
      <c r="U24" s="16"/>
    </row>
    <row r="25" spans="1:21" s="15" customFormat="1" ht="15">
      <c r="A25" s="16"/>
      <c r="B25" s="16" t="s">
        <v>105</v>
      </c>
      <c r="C25" s="16"/>
      <c r="D25" s="16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7">
        <v>0</v>
      </c>
      <c r="K25" s="16">
        <v>0</v>
      </c>
      <c r="L25" s="16">
        <v>0</v>
      </c>
      <c r="M25" s="16">
        <v>0</v>
      </c>
      <c r="N25" s="17">
        <v>0</v>
      </c>
      <c r="O25" s="16">
        <v>0</v>
      </c>
      <c r="P25" s="17">
        <v>0</v>
      </c>
      <c r="Q25" s="16">
        <v>0</v>
      </c>
      <c r="R25" s="17">
        <v>0</v>
      </c>
      <c r="S25" s="16">
        <v>0</v>
      </c>
      <c r="T25" s="17">
        <v>0</v>
      </c>
      <c r="U25" s="16">
        <v>0</v>
      </c>
    </row>
    <row r="26" spans="1:21" s="15" customFormat="1" ht="15">
      <c r="A26" s="16"/>
      <c r="B26" s="16" t="s">
        <v>112</v>
      </c>
      <c r="C26" s="16"/>
      <c r="D26" s="16"/>
      <c r="E26" s="16">
        <v>4</v>
      </c>
      <c r="F26" s="16">
        <v>3286800</v>
      </c>
      <c r="G26" s="16">
        <v>0</v>
      </c>
      <c r="H26" s="16">
        <v>0</v>
      </c>
      <c r="I26" s="16">
        <v>3286800</v>
      </c>
      <c r="J26" s="17">
        <v>65.3212</v>
      </c>
      <c r="K26" s="16">
        <v>3286800</v>
      </c>
      <c r="L26" s="16">
        <v>0</v>
      </c>
      <c r="M26" s="16">
        <v>3286800</v>
      </c>
      <c r="N26" s="17">
        <v>65.3212</v>
      </c>
      <c r="O26" s="16">
        <v>0</v>
      </c>
      <c r="P26" s="17">
        <v>65.3212</v>
      </c>
      <c r="Q26" s="16">
        <v>0</v>
      </c>
      <c r="R26" s="17">
        <v>0</v>
      </c>
      <c r="S26" s="16">
        <v>0</v>
      </c>
      <c r="T26" s="17">
        <v>0</v>
      </c>
      <c r="U26" s="16">
        <v>3286800</v>
      </c>
    </row>
    <row r="27" spans="1:21" s="15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6"/>
      <c r="N27" s="17"/>
      <c r="O27" s="16"/>
      <c r="P27" s="17"/>
      <c r="Q27" s="16"/>
      <c r="R27" s="17"/>
      <c r="S27" s="16"/>
      <c r="T27" s="17"/>
      <c r="U27" s="16"/>
    </row>
    <row r="28" spans="1:21" s="15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7"/>
      <c r="O28" s="16"/>
      <c r="P28" s="17"/>
      <c r="Q28" s="16"/>
      <c r="R28" s="17"/>
      <c r="S28" s="16"/>
      <c r="T28" s="17"/>
      <c r="U28" s="16"/>
    </row>
    <row r="29" spans="1:2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A1" sqref="A1:T41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64" t="str">
        <f>'TABLE-I'!A1:S1</f>
        <v>A.K. SPINTEX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5">
      <c r="A2" s="45" t="str">
        <f>'TABLE-I'!A2:S2</f>
        <v>SHAREHOLDING PATTERN AS ON  30th June,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57"/>
    </row>
    <row r="3" spans="1:20" s="8" customFormat="1" ht="15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57"/>
    </row>
    <row r="4" spans="1:20" s="8" customFormat="1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s="9" customFormat="1" ht="150">
      <c r="A5" s="33" t="s">
        <v>20</v>
      </c>
      <c r="B5" s="33" t="s">
        <v>18</v>
      </c>
      <c r="C5" s="33" t="s">
        <v>19</v>
      </c>
      <c r="D5" s="33" t="s">
        <v>8</v>
      </c>
      <c r="E5" s="33" t="s">
        <v>0</v>
      </c>
      <c r="F5" s="33" t="s">
        <v>1</v>
      </c>
      <c r="G5" s="33" t="s">
        <v>31</v>
      </c>
      <c r="H5" s="33" t="s">
        <v>2</v>
      </c>
      <c r="I5" s="33" t="s">
        <v>34</v>
      </c>
      <c r="J5" s="47" t="s">
        <v>3</v>
      </c>
      <c r="K5" s="47"/>
      <c r="L5" s="47"/>
      <c r="M5" s="47"/>
      <c r="N5" s="33" t="s">
        <v>4</v>
      </c>
      <c r="O5" s="33" t="s">
        <v>32</v>
      </c>
      <c r="P5" s="47" t="s">
        <v>5</v>
      </c>
      <c r="Q5" s="47"/>
      <c r="R5" s="47" t="s">
        <v>6</v>
      </c>
      <c r="S5" s="47"/>
      <c r="T5" s="33" t="s">
        <v>7</v>
      </c>
    </row>
    <row r="6" spans="1:20" s="9" customFormat="1" ht="60">
      <c r="A6" s="33"/>
      <c r="B6" s="33"/>
      <c r="C6" s="33"/>
      <c r="D6" s="33"/>
      <c r="E6" s="33"/>
      <c r="F6" s="33"/>
      <c r="G6" s="33"/>
      <c r="H6" s="33"/>
      <c r="I6" s="33"/>
      <c r="J6" s="33" t="s">
        <v>9</v>
      </c>
      <c r="K6" s="33" t="s">
        <v>10</v>
      </c>
      <c r="L6" s="33" t="s">
        <v>11</v>
      </c>
      <c r="M6" s="33" t="s">
        <v>12</v>
      </c>
      <c r="N6" s="33"/>
      <c r="O6" s="33"/>
      <c r="P6" s="33" t="s">
        <v>13</v>
      </c>
      <c r="Q6" s="33" t="s">
        <v>14</v>
      </c>
      <c r="R6" s="33" t="s">
        <v>13</v>
      </c>
      <c r="S6" s="33" t="s">
        <v>14</v>
      </c>
      <c r="T6" s="33"/>
    </row>
    <row r="7" spans="1:20" ht="15" customHeight="1">
      <c r="A7" s="16" t="s">
        <v>15</v>
      </c>
      <c r="B7" s="16" t="s">
        <v>109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6"/>
      <c r="O7" s="17"/>
      <c r="P7" s="16"/>
      <c r="Q7" s="17"/>
      <c r="R7" s="16"/>
      <c r="S7" s="17"/>
      <c r="T7" s="16"/>
    </row>
    <row r="8" spans="1:20" ht="15">
      <c r="A8" s="16" t="s">
        <v>16</v>
      </c>
      <c r="B8" s="16" t="s">
        <v>113</v>
      </c>
      <c r="C8" s="16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7">
        <v>0</v>
      </c>
      <c r="J8" s="16">
        <v>0</v>
      </c>
      <c r="K8" s="16">
        <v>0</v>
      </c>
      <c r="L8" s="16">
        <v>0</v>
      </c>
      <c r="M8" s="17">
        <v>0</v>
      </c>
      <c r="N8" s="16">
        <v>0</v>
      </c>
      <c r="O8" s="17">
        <v>0</v>
      </c>
      <c r="P8" s="16">
        <v>0</v>
      </c>
      <c r="Q8" s="17">
        <v>0</v>
      </c>
      <c r="R8" s="16">
        <v>0</v>
      </c>
      <c r="S8" s="17">
        <v>0</v>
      </c>
      <c r="T8" s="16">
        <v>0</v>
      </c>
    </row>
    <row r="9" spans="1:20" ht="15">
      <c r="A9" s="16" t="s">
        <v>94</v>
      </c>
      <c r="B9" s="16" t="s">
        <v>114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  <c r="J9" s="16">
        <v>0</v>
      </c>
      <c r="K9" s="16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</row>
    <row r="10" spans="1:20" ht="15">
      <c r="A10" s="16" t="s">
        <v>96</v>
      </c>
      <c r="B10" s="16" t="s">
        <v>115</v>
      </c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  <c r="J10" s="16">
        <v>0</v>
      </c>
      <c r="K10" s="16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7">
        <v>0</v>
      </c>
      <c r="R10" s="16">
        <v>0</v>
      </c>
      <c r="S10" s="17">
        <v>0</v>
      </c>
      <c r="T10" s="16">
        <v>0</v>
      </c>
    </row>
    <row r="11" spans="1:20" ht="15">
      <c r="A11" s="16" t="s">
        <v>98</v>
      </c>
      <c r="B11" s="16" t="s">
        <v>116</v>
      </c>
      <c r="C11" s="16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16">
        <v>0</v>
      </c>
      <c r="K11" s="16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</row>
    <row r="12" spans="1:20" ht="15">
      <c r="A12" s="16" t="s">
        <v>100</v>
      </c>
      <c r="B12" s="16" t="s">
        <v>117</v>
      </c>
      <c r="C12" s="16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6">
        <v>0</v>
      </c>
      <c r="K12" s="16">
        <v>0</v>
      </c>
      <c r="L12" s="16">
        <v>0</v>
      </c>
      <c r="M12" s="17">
        <v>0</v>
      </c>
      <c r="N12" s="16">
        <v>0</v>
      </c>
      <c r="O12" s="17">
        <v>0</v>
      </c>
      <c r="P12" s="16">
        <v>0</v>
      </c>
      <c r="Q12" s="17">
        <v>0</v>
      </c>
      <c r="R12" s="16">
        <v>0</v>
      </c>
      <c r="S12" s="17">
        <v>0</v>
      </c>
      <c r="T12" s="16">
        <v>0</v>
      </c>
    </row>
    <row r="13" spans="1:20" ht="15">
      <c r="A13" s="16" t="s">
        <v>118</v>
      </c>
      <c r="B13" s="16" t="s">
        <v>99</v>
      </c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7">
        <v>0</v>
      </c>
      <c r="N13" s="16">
        <v>0</v>
      </c>
      <c r="O13" s="17">
        <v>0</v>
      </c>
      <c r="P13" s="16">
        <v>0</v>
      </c>
      <c r="Q13" s="17">
        <v>0</v>
      </c>
      <c r="R13" s="16">
        <v>0</v>
      </c>
      <c r="S13" s="17">
        <v>0</v>
      </c>
      <c r="T13" s="16">
        <v>0</v>
      </c>
    </row>
    <row r="14" spans="1:20" ht="15">
      <c r="A14" s="16" t="s">
        <v>119</v>
      </c>
      <c r="B14" s="16" t="s">
        <v>120</v>
      </c>
      <c r="C14" s="16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16">
        <v>0</v>
      </c>
      <c r="K14" s="16">
        <v>0</v>
      </c>
      <c r="L14" s="16">
        <v>0</v>
      </c>
      <c r="M14" s="17">
        <v>0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0</v>
      </c>
    </row>
    <row r="15" spans="1:20" ht="15">
      <c r="A15" s="16" t="s">
        <v>121</v>
      </c>
      <c r="B15" s="16" t="s">
        <v>122</v>
      </c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  <c r="J15" s="16">
        <v>0</v>
      </c>
      <c r="K15" s="16">
        <v>0</v>
      </c>
      <c r="L15" s="16">
        <v>0</v>
      </c>
      <c r="M15" s="17">
        <v>0</v>
      </c>
      <c r="N15" s="16">
        <v>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</row>
    <row r="16" spans="1:20" ht="15">
      <c r="A16" s="16" t="s">
        <v>123</v>
      </c>
      <c r="B16" s="16" t="s">
        <v>101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6"/>
      <c r="O16" s="17"/>
      <c r="P16" s="16"/>
      <c r="Q16" s="17"/>
      <c r="R16" s="16"/>
      <c r="S16" s="17"/>
      <c r="T16" s="16"/>
    </row>
    <row r="17" spans="1:20" ht="15">
      <c r="A17" s="16"/>
      <c r="B17" s="16" t="s">
        <v>124</v>
      </c>
      <c r="C17" s="16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17">
        <v>0</v>
      </c>
      <c r="N17" s="16">
        <v>0</v>
      </c>
      <c r="O17" s="17">
        <v>0</v>
      </c>
      <c r="P17" s="16">
        <v>0</v>
      </c>
      <c r="Q17" s="17">
        <v>0</v>
      </c>
      <c r="R17" s="16">
        <v>0</v>
      </c>
      <c r="S17" s="17">
        <v>0</v>
      </c>
      <c r="T17" s="16">
        <v>0</v>
      </c>
    </row>
    <row r="18" spans="1:20" ht="15">
      <c r="A18" s="16" t="s">
        <v>17</v>
      </c>
      <c r="B18" s="16" t="s">
        <v>97</v>
      </c>
      <c r="C18" s="1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17">
        <v>0</v>
      </c>
      <c r="N18" s="16">
        <v>0</v>
      </c>
      <c r="O18" s="17">
        <v>0</v>
      </c>
      <c r="P18" s="16">
        <v>0</v>
      </c>
      <c r="Q18" s="17">
        <v>0</v>
      </c>
      <c r="R18" s="16">
        <v>0</v>
      </c>
      <c r="S18" s="17">
        <v>0</v>
      </c>
      <c r="T18" s="16">
        <v>0</v>
      </c>
    </row>
    <row r="19" spans="1:20" ht="15">
      <c r="A19" s="16"/>
      <c r="B19" s="16" t="s">
        <v>125</v>
      </c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</row>
    <row r="20" spans="1:20" ht="15">
      <c r="A20" s="16" t="s">
        <v>126</v>
      </c>
      <c r="B20" s="16" t="s">
        <v>127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6"/>
      <c r="O20" s="17"/>
      <c r="P20" s="16"/>
      <c r="Q20" s="17"/>
      <c r="R20" s="16"/>
      <c r="S20" s="17"/>
      <c r="T20" s="16"/>
    </row>
    <row r="21" spans="1:20" ht="15">
      <c r="A21" s="16" t="s">
        <v>16</v>
      </c>
      <c r="B21" s="16" t="s">
        <v>128</v>
      </c>
      <c r="C21" s="16"/>
      <c r="D21" s="16">
        <v>4644</v>
      </c>
      <c r="E21" s="16">
        <v>833417</v>
      </c>
      <c r="F21" s="16">
        <v>0</v>
      </c>
      <c r="G21" s="16">
        <v>0</v>
      </c>
      <c r="H21" s="16">
        <v>833417</v>
      </c>
      <c r="I21" s="17">
        <v>16.5632</v>
      </c>
      <c r="J21" s="16">
        <v>833417</v>
      </c>
      <c r="K21" s="16">
        <v>0</v>
      </c>
      <c r="L21" s="16">
        <v>833417</v>
      </c>
      <c r="M21" s="17">
        <v>16.5632</v>
      </c>
      <c r="N21" s="16">
        <v>0</v>
      </c>
      <c r="O21" s="17">
        <v>16.5632</v>
      </c>
      <c r="P21" s="16">
        <v>0</v>
      </c>
      <c r="Q21" s="17">
        <v>0</v>
      </c>
      <c r="R21" s="16">
        <v>13553</v>
      </c>
      <c r="S21" s="17">
        <v>1.6262</v>
      </c>
      <c r="T21" s="16">
        <v>545167</v>
      </c>
    </row>
    <row r="22" spans="1:20" ht="15">
      <c r="A22" s="16"/>
      <c r="B22" s="16" t="s">
        <v>129</v>
      </c>
      <c r="C22" s="16"/>
      <c r="D22" s="16">
        <v>13</v>
      </c>
      <c r="E22" s="16">
        <v>822625</v>
      </c>
      <c r="F22" s="16">
        <v>0</v>
      </c>
      <c r="G22" s="16">
        <v>0</v>
      </c>
      <c r="H22" s="16">
        <v>822625</v>
      </c>
      <c r="I22" s="17">
        <v>16.3487</v>
      </c>
      <c r="J22" s="16">
        <v>822625</v>
      </c>
      <c r="K22" s="16">
        <v>0</v>
      </c>
      <c r="L22" s="16">
        <v>822625</v>
      </c>
      <c r="M22" s="17">
        <v>16.3487</v>
      </c>
      <c r="N22" s="16">
        <v>0</v>
      </c>
      <c r="O22" s="17">
        <v>16.3487</v>
      </c>
      <c r="P22" s="16">
        <v>0</v>
      </c>
      <c r="Q22" s="17">
        <v>0</v>
      </c>
      <c r="R22" s="16">
        <v>132997</v>
      </c>
      <c r="S22" s="17">
        <v>16.1674</v>
      </c>
      <c r="T22" s="16">
        <v>796225</v>
      </c>
    </row>
    <row r="23" spans="1:20" ht="15">
      <c r="A23" s="16"/>
      <c r="B23" s="16" t="s">
        <v>130</v>
      </c>
      <c r="C23" s="16" t="s">
        <v>131</v>
      </c>
      <c r="D23" s="16"/>
      <c r="E23" s="16">
        <v>56777</v>
      </c>
      <c r="F23" s="16">
        <v>0</v>
      </c>
      <c r="G23" s="16">
        <v>0</v>
      </c>
      <c r="H23" s="16">
        <v>56777</v>
      </c>
      <c r="I23" s="17">
        <v>1.1284</v>
      </c>
      <c r="J23" s="16">
        <v>56777</v>
      </c>
      <c r="K23" s="16">
        <v>0</v>
      </c>
      <c r="L23" s="16">
        <v>56777</v>
      </c>
      <c r="M23" s="17">
        <v>1.1284</v>
      </c>
      <c r="N23" s="16">
        <v>0</v>
      </c>
      <c r="O23" s="17">
        <v>1.1284</v>
      </c>
      <c r="P23" s="16">
        <v>0</v>
      </c>
      <c r="Q23" s="17">
        <v>0</v>
      </c>
      <c r="R23" s="16">
        <v>0</v>
      </c>
      <c r="S23" s="17">
        <v>0</v>
      </c>
      <c r="T23" s="16">
        <v>56777</v>
      </c>
    </row>
    <row r="24" spans="1:20" ht="15">
      <c r="A24" s="16"/>
      <c r="B24" s="16" t="s">
        <v>132</v>
      </c>
      <c r="C24" s="16" t="s">
        <v>133</v>
      </c>
      <c r="D24" s="16"/>
      <c r="E24" s="16">
        <v>84150</v>
      </c>
      <c r="F24" s="16">
        <v>0</v>
      </c>
      <c r="G24" s="16">
        <v>0</v>
      </c>
      <c r="H24" s="16">
        <v>84150</v>
      </c>
      <c r="I24" s="17">
        <v>1.6724</v>
      </c>
      <c r="J24" s="16">
        <v>84150</v>
      </c>
      <c r="K24" s="16">
        <v>0</v>
      </c>
      <c r="L24" s="16">
        <v>84150</v>
      </c>
      <c r="M24" s="17">
        <v>1.6724</v>
      </c>
      <c r="N24" s="16">
        <v>0</v>
      </c>
      <c r="O24" s="17">
        <v>1.6724</v>
      </c>
      <c r="P24" s="16">
        <v>0</v>
      </c>
      <c r="Q24" s="17">
        <v>0</v>
      </c>
      <c r="R24" s="16">
        <v>0</v>
      </c>
      <c r="S24" s="17">
        <v>0</v>
      </c>
      <c r="T24" s="16">
        <v>84150</v>
      </c>
    </row>
    <row r="25" spans="1:20" ht="15">
      <c r="A25" s="16"/>
      <c r="B25" s="16" t="s">
        <v>134</v>
      </c>
      <c r="C25" s="16" t="s">
        <v>135</v>
      </c>
      <c r="D25" s="16"/>
      <c r="E25" s="16">
        <v>84717</v>
      </c>
      <c r="F25" s="16">
        <v>0</v>
      </c>
      <c r="G25" s="16">
        <v>0</v>
      </c>
      <c r="H25" s="16">
        <v>84717</v>
      </c>
      <c r="I25" s="17">
        <v>1.6836</v>
      </c>
      <c r="J25" s="16">
        <v>84717</v>
      </c>
      <c r="K25" s="16">
        <v>0</v>
      </c>
      <c r="L25" s="16">
        <v>84717</v>
      </c>
      <c r="M25" s="17">
        <v>1.6836</v>
      </c>
      <c r="N25" s="16">
        <v>0</v>
      </c>
      <c r="O25" s="17">
        <v>1.6836</v>
      </c>
      <c r="P25" s="16">
        <v>0</v>
      </c>
      <c r="Q25" s="17">
        <v>0</v>
      </c>
      <c r="R25" s="16">
        <v>0</v>
      </c>
      <c r="S25" s="17">
        <v>0</v>
      </c>
      <c r="T25" s="16">
        <v>84717</v>
      </c>
    </row>
    <row r="26" spans="1:20" ht="15">
      <c r="A26" s="16"/>
      <c r="B26" s="16" t="s">
        <v>136</v>
      </c>
      <c r="C26" s="16" t="s">
        <v>137</v>
      </c>
      <c r="D26" s="16"/>
      <c r="E26" s="16">
        <v>140516</v>
      </c>
      <c r="F26" s="16">
        <v>0</v>
      </c>
      <c r="G26" s="16">
        <v>0</v>
      </c>
      <c r="H26" s="16">
        <v>140516</v>
      </c>
      <c r="I26" s="17">
        <v>2.7926</v>
      </c>
      <c r="J26" s="16">
        <v>140516</v>
      </c>
      <c r="K26" s="16">
        <v>0</v>
      </c>
      <c r="L26" s="16">
        <v>140516</v>
      </c>
      <c r="M26" s="17">
        <v>2.7926</v>
      </c>
      <c r="N26" s="16">
        <v>0</v>
      </c>
      <c r="O26" s="17">
        <v>2.7926</v>
      </c>
      <c r="P26" s="16">
        <v>0</v>
      </c>
      <c r="Q26" s="17">
        <v>0</v>
      </c>
      <c r="R26" s="16">
        <v>0</v>
      </c>
      <c r="S26" s="17">
        <v>0</v>
      </c>
      <c r="T26" s="16">
        <v>140516</v>
      </c>
    </row>
    <row r="27" spans="1:20" ht="15">
      <c r="A27" s="16"/>
      <c r="B27" s="16" t="s">
        <v>138</v>
      </c>
      <c r="C27" s="16" t="s">
        <v>139</v>
      </c>
      <c r="D27" s="16"/>
      <c r="E27" s="16">
        <v>66547</v>
      </c>
      <c r="F27" s="16">
        <v>0</v>
      </c>
      <c r="G27" s="16">
        <v>0</v>
      </c>
      <c r="H27" s="16">
        <v>66547</v>
      </c>
      <c r="I27" s="17">
        <v>1.3225</v>
      </c>
      <c r="J27" s="16">
        <v>66547</v>
      </c>
      <c r="K27" s="16">
        <v>0</v>
      </c>
      <c r="L27" s="16">
        <v>66547</v>
      </c>
      <c r="M27" s="17">
        <v>1.3225</v>
      </c>
      <c r="N27" s="16">
        <v>0</v>
      </c>
      <c r="O27" s="17">
        <v>1.3225</v>
      </c>
      <c r="P27" s="16">
        <v>0</v>
      </c>
      <c r="Q27" s="17">
        <v>0</v>
      </c>
      <c r="R27" s="16">
        <v>0</v>
      </c>
      <c r="S27" s="17">
        <v>0</v>
      </c>
      <c r="T27" s="16">
        <v>66547</v>
      </c>
    </row>
    <row r="28" spans="1:20" ht="15">
      <c r="A28" s="16"/>
      <c r="B28" s="16" t="s">
        <v>140</v>
      </c>
      <c r="C28" s="16" t="s">
        <v>141</v>
      </c>
      <c r="D28" s="16"/>
      <c r="E28" s="16">
        <v>54785</v>
      </c>
      <c r="F28" s="16">
        <v>0</v>
      </c>
      <c r="G28" s="16">
        <v>0</v>
      </c>
      <c r="H28" s="16">
        <v>54785</v>
      </c>
      <c r="I28" s="17">
        <v>1.0888</v>
      </c>
      <c r="J28" s="16">
        <v>54785</v>
      </c>
      <c r="K28" s="16">
        <v>0</v>
      </c>
      <c r="L28" s="16">
        <v>54785</v>
      </c>
      <c r="M28" s="17">
        <v>1.0888</v>
      </c>
      <c r="N28" s="16">
        <v>0</v>
      </c>
      <c r="O28" s="17">
        <v>1.0888</v>
      </c>
      <c r="P28" s="16">
        <v>0</v>
      </c>
      <c r="Q28" s="17">
        <v>0</v>
      </c>
      <c r="R28" s="16">
        <v>54785</v>
      </c>
      <c r="S28" s="17">
        <v>100</v>
      </c>
      <c r="T28" s="16">
        <v>54785</v>
      </c>
    </row>
    <row r="29" spans="1:20" ht="15">
      <c r="A29" s="16"/>
      <c r="B29" s="16" t="s">
        <v>142</v>
      </c>
      <c r="C29" s="16" t="s">
        <v>143</v>
      </c>
      <c r="D29" s="16"/>
      <c r="E29" s="16">
        <v>130350</v>
      </c>
      <c r="F29" s="16">
        <v>0</v>
      </c>
      <c r="G29" s="16">
        <v>0</v>
      </c>
      <c r="H29" s="16">
        <v>130350</v>
      </c>
      <c r="I29" s="17">
        <v>2.5906</v>
      </c>
      <c r="J29" s="16">
        <v>130350</v>
      </c>
      <c r="K29" s="16">
        <v>0</v>
      </c>
      <c r="L29" s="16">
        <v>130350</v>
      </c>
      <c r="M29" s="17">
        <v>2.5906</v>
      </c>
      <c r="N29" s="16">
        <v>0</v>
      </c>
      <c r="O29" s="17">
        <v>2.5906</v>
      </c>
      <c r="P29" s="16">
        <v>0</v>
      </c>
      <c r="Q29" s="17">
        <v>0</v>
      </c>
      <c r="R29" s="16">
        <v>0</v>
      </c>
      <c r="S29" s="17">
        <v>0</v>
      </c>
      <c r="T29" s="16">
        <v>130350</v>
      </c>
    </row>
    <row r="30" spans="1:20" ht="15">
      <c r="A30" s="16" t="s">
        <v>94</v>
      </c>
      <c r="B30" s="16" t="s">
        <v>144</v>
      </c>
      <c r="C30" s="16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17">
        <v>0</v>
      </c>
      <c r="N30" s="16">
        <v>0</v>
      </c>
      <c r="O30" s="17">
        <v>0</v>
      </c>
      <c r="P30" s="16">
        <v>0</v>
      </c>
      <c r="Q30" s="17">
        <v>0</v>
      </c>
      <c r="R30" s="16">
        <v>0</v>
      </c>
      <c r="S30" s="17">
        <v>0</v>
      </c>
      <c r="T30" s="16">
        <v>0</v>
      </c>
    </row>
    <row r="31" spans="1:20" ht="15">
      <c r="A31" s="16" t="s">
        <v>96</v>
      </c>
      <c r="B31" s="16" t="s">
        <v>145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17">
        <v>0</v>
      </c>
      <c r="N31" s="16">
        <v>0</v>
      </c>
      <c r="O31" s="17">
        <v>0</v>
      </c>
      <c r="P31" s="16">
        <v>0</v>
      </c>
      <c r="Q31" s="17">
        <v>0</v>
      </c>
      <c r="R31" s="16">
        <v>0</v>
      </c>
      <c r="S31" s="17">
        <v>0</v>
      </c>
      <c r="T31" s="16">
        <v>0</v>
      </c>
    </row>
    <row r="32" spans="1:20" ht="15">
      <c r="A32" s="16" t="s">
        <v>98</v>
      </c>
      <c r="B32" s="16" t="s">
        <v>146</v>
      </c>
      <c r="C32" s="16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7">
        <v>0</v>
      </c>
      <c r="N32" s="16">
        <v>0</v>
      </c>
      <c r="O32" s="17">
        <v>0</v>
      </c>
      <c r="P32" s="16">
        <v>0</v>
      </c>
      <c r="Q32" s="17">
        <v>0</v>
      </c>
      <c r="R32" s="16">
        <v>0</v>
      </c>
      <c r="S32" s="17">
        <v>0</v>
      </c>
      <c r="T32" s="16">
        <v>0</v>
      </c>
    </row>
    <row r="33" spans="1:20" ht="15">
      <c r="A33" s="16" t="s">
        <v>100</v>
      </c>
      <c r="B33" s="16" t="s">
        <v>111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6"/>
      <c r="O33" s="17"/>
      <c r="P33" s="16"/>
      <c r="Q33" s="17"/>
      <c r="R33" s="16"/>
      <c r="S33" s="17"/>
      <c r="T33" s="16"/>
    </row>
    <row r="34" spans="1:20" ht="15">
      <c r="A34" s="16"/>
      <c r="B34" s="16" t="s">
        <v>147</v>
      </c>
      <c r="C34" s="16"/>
      <c r="D34" s="16">
        <v>7</v>
      </c>
      <c r="E34" s="16">
        <v>68697</v>
      </c>
      <c r="F34" s="16">
        <v>0</v>
      </c>
      <c r="G34" s="16">
        <v>0</v>
      </c>
      <c r="H34" s="16">
        <v>68697</v>
      </c>
      <c r="I34" s="17">
        <v>1.3653</v>
      </c>
      <c r="J34" s="16">
        <v>68697</v>
      </c>
      <c r="K34" s="16">
        <v>0</v>
      </c>
      <c r="L34" s="16">
        <v>68697</v>
      </c>
      <c r="M34" s="17">
        <v>1.3653</v>
      </c>
      <c r="N34" s="16">
        <v>0</v>
      </c>
      <c r="O34" s="17">
        <v>1.3653</v>
      </c>
      <c r="P34" s="16">
        <v>0</v>
      </c>
      <c r="Q34" s="17">
        <v>0</v>
      </c>
      <c r="R34" s="16">
        <v>10</v>
      </c>
      <c r="S34" s="17">
        <v>0.0146</v>
      </c>
      <c r="T34" s="16">
        <v>66197</v>
      </c>
    </row>
    <row r="35" spans="1:20" ht="15">
      <c r="A35" s="31"/>
      <c r="B35" s="31" t="s">
        <v>148</v>
      </c>
      <c r="C35" s="31" t="s">
        <v>149</v>
      </c>
      <c r="D35" s="31"/>
      <c r="E35" s="31">
        <v>66150</v>
      </c>
      <c r="F35" s="31">
        <v>0</v>
      </c>
      <c r="G35" s="31">
        <v>0</v>
      </c>
      <c r="H35" s="31">
        <v>66150</v>
      </c>
      <c r="I35" s="31">
        <v>1.3147</v>
      </c>
      <c r="J35" s="31">
        <v>66150</v>
      </c>
      <c r="K35" s="31">
        <v>0</v>
      </c>
      <c r="L35" s="31">
        <v>66150</v>
      </c>
      <c r="M35" s="31">
        <v>1.3147</v>
      </c>
      <c r="N35" s="31">
        <v>0</v>
      </c>
      <c r="O35" s="31">
        <v>1.3147</v>
      </c>
      <c r="P35" s="31">
        <v>0</v>
      </c>
      <c r="Q35" s="31">
        <v>0</v>
      </c>
      <c r="R35" s="31">
        <v>0</v>
      </c>
      <c r="S35" s="31">
        <v>0</v>
      </c>
      <c r="T35" s="31">
        <v>66150</v>
      </c>
    </row>
    <row r="36" spans="1:20" ht="15">
      <c r="A36" s="31"/>
      <c r="B36" s="31" t="s">
        <v>150</v>
      </c>
      <c r="C36" s="31"/>
      <c r="D36" s="31">
        <v>7</v>
      </c>
      <c r="E36" s="31">
        <v>1667</v>
      </c>
      <c r="F36" s="31">
        <v>0</v>
      </c>
      <c r="G36" s="31">
        <v>0</v>
      </c>
      <c r="H36" s="31">
        <v>1667</v>
      </c>
      <c r="I36" s="31">
        <v>0.0331</v>
      </c>
      <c r="J36" s="31">
        <v>1667</v>
      </c>
      <c r="K36" s="31">
        <v>0</v>
      </c>
      <c r="L36" s="31">
        <v>1667</v>
      </c>
      <c r="M36" s="31">
        <v>0.0331</v>
      </c>
      <c r="N36" s="31">
        <v>0</v>
      </c>
      <c r="O36" s="31">
        <v>0.0331</v>
      </c>
      <c r="P36" s="31">
        <v>0</v>
      </c>
      <c r="Q36" s="31">
        <v>0</v>
      </c>
      <c r="R36" s="31">
        <v>0</v>
      </c>
      <c r="S36" s="31">
        <v>0</v>
      </c>
      <c r="T36" s="31">
        <v>1667</v>
      </c>
    </row>
    <row r="37" spans="1:20" ht="15">
      <c r="A37" s="31"/>
      <c r="B37" s="31" t="s">
        <v>151</v>
      </c>
      <c r="C37" s="31"/>
      <c r="D37" s="31">
        <v>1</v>
      </c>
      <c r="E37" s="31">
        <v>100</v>
      </c>
      <c r="F37" s="31">
        <v>0</v>
      </c>
      <c r="G37" s="31">
        <v>0</v>
      </c>
      <c r="H37" s="31">
        <v>100</v>
      </c>
      <c r="I37" s="31">
        <v>0.002</v>
      </c>
      <c r="J37" s="31">
        <v>100</v>
      </c>
      <c r="K37" s="31">
        <v>0</v>
      </c>
      <c r="L37" s="31">
        <v>100</v>
      </c>
      <c r="M37" s="31">
        <v>0.002</v>
      </c>
      <c r="N37" s="31">
        <v>0</v>
      </c>
      <c r="O37" s="31">
        <v>0.002</v>
      </c>
      <c r="P37" s="31">
        <v>0</v>
      </c>
      <c r="Q37" s="31">
        <v>0</v>
      </c>
      <c r="R37" s="31">
        <v>0</v>
      </c>
      <c r="S37" s="31">
        <v>0</v>
      </c>
      <c r="T37" s="31">
        <v>100</v>
      </c>
    </row>
    <row r="38" spans="1:20" ht="15">
      <c r="A38" s="31"/>
      <c r="B38" s="31" t="s">
        <v>152</v>
      </c>
      <c r="C38" s="31"/>
      <c r="D38" s="31">
        <v>3</v>
      </c>
      <c r="E38" s="31">
        <v>710</v>
      </c>
      <c r="F38" s="31">
        <v>0</v>
      </c>
      <c r="G38" s="31">
        <v>0</v>
      </c>
      <c r="H38" s="31">
        <v>710</v>
      </c>
      <c r="I38" s="31">
        <v>0.0141</v>
      </c>
      <c r="J38" s="31">
        <v>710</v>
      </c>
      <c r="K38" s="31">
        <v>0</v>
      </c>
      <c r="L38" s="31">
        <v>710</v>
      </c>
      <c r="M38" s="31">
        <v>0.0141</v>
      </c>
      <c r="N38" s="31">
        <v>0</v>
      </c>
      <c r="O38" s="31">
        <v>0.0141</v>
      </c>
      <c r="P38" s="31">
        <v>0</v>
      </c>
      <c r="Q38" s="31">
        <v>0</v>
      </c>
      <c r="R38" s="31">
        <v>0</v>
      </c>
      <c r="S38" s="31">
        <v>0</v>
      </c>
      <c r="T38" s="31">
        <v>710</v>
      </c>
    </row>
    <row r="39" spans="1:20" ht="15">
      <c r="A39" s="31"/>
      <c r="B39" s="31" t="s">
        <v>153</v>
      </c>
      <c r="C39" s="31"/>
      <c r="D39" s="31">
        <v>17</v>
      </c>
      <c r="E39" s="31">
        <v>17734</v>
      </c>
      <c r="F39" s="31">
        <v>0</v>
      </c>
      <c r="G39" s="31">
        <v>0</v>
      </c>
      <c r="H39" s="31">
        <v>17734</v>
      </c>
      <c r="I39" s="31">
        <v>0.3524</v>
      </c>
      <c r="J39" s="31">
        <v>17734</v>
      </c>
      <c r="K39" s="31">
        <v>0</v>
      </c>
      <c r="L39" s="31">
        <v>17734</v>
      </c>
      <c r="M39" s="31">
        <v>0.3524</v>
      </c>
      <c r="N39" s="31">
        <v>0</v>
      </c>
      <c r="O39" s="31">
        <v>0.3524</v>
      </c>
      <c r="P39" s="31">
        <v>0</v>
      </c>
      <c r="Q39" s="31">
        <v>0</v>
      </c>
      <c r="R39" s="31">
        <v>500</v>
      </c>
      <c r="S39" s="31">
        <v>2.8194</v>
      </c>
      <c r="T39" s="31">
        <v>17734</v>
      </c>
    </row>
    <row r="40" spans="1:20" ht="15">
      <c r="A40" s="31"/>
      <c r="B40" s="31" t="s">
        <v>154</v>
      </c>
      <c r="C40" s="31"/>
      <c r="D40" s="31">
        <v>4692</v>
      </c>
      <c r="E40" s="31">
        <v>1744950</v>
      </c>
      <c r="F40" s="31">
        <v>0</v>
      </c>
      <c r="G40" s="31">
        <v>0</v>
      </c>
      <c r="H40" s="31">
        <v>1744950</v>
      </c>
      <c r="I40" s="31">
        <v>34.6788</v>
      </c>
      <c r="J40" s="31">
        <v>1744950</v>
      </c>
      <c r="K40" s="31">
        <v>0</v>
      </c>
      <c r="L40" s="31">
        <v>1744950</v>
      </c>
      <c r="M40" s="31">
        <v>34.6788</v>
      </c>
      <c r="N40" s="31">
        <v>0</v>
      </c>
      <c r="O40" s="31">
        <v>34.6788</v>
      </c>
      <c r="P40" s="31">
        <v>0</v>
      </c>
      <c r="Q40" s="31">
        <v>0</v>
      </c>
      <c r="R40" s="31">
        <v>147060</v>
      </c>
      <c r="S40" s="31">
        <v>8.4277</v>
      </c>
      <c r="T40" s="31">
        <v>1427800</v>
      </c>
    </row>
    <row r="41" spans="1:20" ht="15">
      <c r="A41" s="31"/>
      <c r="B41" s="31" t="s">
        <v>155</v>
      </c>
      <c r="C41" s="31"/>
      <c r="D41" s="31">
        <v>4692</v>
      </c>
      <c r="E41" s="31">
        <v>1744950</v>
      </c>
      <c r="F41" s="31">
        <v>0</v>
      </c>
      <c r="G41" s="31">
        <v>0</v>
      </c>
      <c r="H41" s="31">
        <v>1744950</v>
      </c>
      <c r="I41" s="31">
        <v>34.6788</v>
      </c>
      <c r="J41" s="31">
        <v>1744950</v>
      </c>
      <c r="K41" s="31">
        <v>0</v>
      </c>
      <c r="L41" s="31">
        <v>1744950</v>
      </c>
      <c r="M41" s="31">
        <v>34.6788</v>
      </c>
      <c r="N41" s="31">
        <v>0</v>
      </c>
      <c r="O41" s="31">
        <v>34.6788</v>
      </c>
      <c r="P41" s="31">
        <v>0</v>
      </c>
      <c r="Q41" s="31">
        <v>0</v>
      </c>
      <c r="R41" s="31">
        <v>147060</v>
      </c>
      <c r="S41" s="31">
        <v>8.4277</v>
      </c>
      <c r="T41" s="31">
        <v>1427800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A1" sqref="A1:T12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64" t="str">
        <f>'TABLE-I'!A1:S1</f>
        <v>A.K. SPINTEX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5">
      <c r="A2" s="45" t="str">
        <f>'TABLE-I'!A2:S2</f>
        <v>SHAREHOLDING PATTERN AS ON  30th June,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57"/>
    </row>
    <row r="3" spans="1:20" s="7" customFormat="1" ht="15">
      <c r="A3" s="58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</row>
    <row r="4" spans="1:20" s="7" customFormat="1" ht="15">
      <c r="A4" s="7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5" spans="1:20" s="14" customFormat="1" ht="120">
      <c r="A5" s="13" t="s">
        <v>20</v>
      </c>
      <c r="B5" s="33" t="s">
        <v>18</v>
      </c>
      <c r="C5" s="33" t="s">
        <v>19</v>
      </c>
      <c r="D5" s="33" t="s">
        <v>8</v>
      </c>
      <c r="E5" s="33" t="s">
        <v>0</v>
      </c>
      <c r="F5" s="33" t="s">
        <v>1</v>
      </c>
      <c r="G5" s="33" t="s">
        <v>31</v>
      </c>
      <c r="H5" s="33" t="s">
        <v>2</v>
      </c>
      <c r="I5" s="33" t="s">
        <v>33</v>
      </c>
      <c r="J5" s="47" t="s">
        <v>3</v>
      </c>
      <c r="K5" s="47"/>
      <c r="L5" s="47"/>
      <c r="M5" s="47"/>
      <c r="N5" s="33" t="s">
        <v>4</v>
      </c>
      <c r="O5" s="33" t="s">
        <v>32</v>
      </c>
      <c r="P5" s="47" t="s">
        <v>5</v>
      </c>
      <c r="Q5" s="47"/>
      <c r="R5" s="47" t="s">
        <v>6</v>
      </c>
      <c r="S5" s="47"/>
      <c r="T5" s="33" t="s">
        <v>7</v>
      </c>
    </row>
    <row r="6" spans="1:22" s="14" customFormat="1" ht="60">
      <c r="A6" s="13"/>
      <c r="B6" s="11"/>
      <c r="C6" s="11"/>
      <c r="D6" s="11"/>
      <c r="E6" s="11"/>
      <c r="F6" s="11"/>
      <c r="G6" s="11"/>
      <c r="H6" s="33"/>
      <c r="I6" s="33"/>
      <c r="J6" s="33" t="s">
        <v>9</v>
      </c>
      <c r="K6" s="33" t="s">
        <v>10</v>
      </c>
      <c r="L6" s="33" t="s">
        <v>11</v>
      </c>
      <c r="M6" s="33" t="s">
        <v>12</v>
      </c>
      <c r="N6" s="33"/>
      <c r="O6" s="33"/>
      <c r="P6" s="33" t="s">
        <v>13</v>
      </c>
      <c r="Q6" s="33" t="s">
        <v>14</v>
      </c>
      <c r="R6" s="33" t="s">
        <v>13</v>
      </c>
      <c r="S6" s="33" t="s">
        <v>14</v>
      </c>
      <c r="T6" s="33"/>
      <c r="U6" s="9"/>
      <c r="V6" s="9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PageLayoutView="0" workbookViewId="0" topLeftCell="A1">
      <selection activeCell="A1" sqref="A1:J10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4" t="str">
        <f>'TABLE-I'!A1:S1</f>
        <v>A.K. SPINTEX LIMITED</v>
      </c>
      <c r="B1" s="65"/>
      <c r="C1" s="65"/>
      <c r="D1" s="65"/>
      <c r="E1" s="65"/>
      <c r="F1" s="65"/>
      <c r="G1" s="65"/>
      <c r="H1" s="65"/>
      <c r="I1" s="65"/>
      <c r="J1" s="66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">
      <c r="A2" s="45" t="str">
        <f>'TABLE-I'!A2:S2</f>
        <v>SHAREHOLDING PATTERN AS ON  30th June, 2022</v>
      </c>
      <c r="B2" s="46"/>
      <c r="C2" s="46"/>
      <c r="D2" s="46"/>
      <c r="E2" s="46"/>
      <c r="F2" s="46"/>
      <c r="G2" s="46"/>
      <c r="H2" s="46"/>
      <c r="I2" s="46"/>
      <c r="J2" s="57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8" t="s">
        <v>43</v>
      </c>
      <c r="B3" s="59"/>
      <c r="C3" s="59"/>
      <c r="D3" s="59"/>
      <c r="E3" s="59"/>
      <c r="F3" s="59"/>
      <c r="G3" s="59"/>
      <c r="H3" s="59"/>
      <c r="I3" s="59"/>
      <c r="J3" s="60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>
      <c r="A4" s="73"/>
      <c r="B4" s="62"/>
      <c r="C4" s="62"/>
      <c r="D4" s="62"/>
      <c r="E4" s="62"/>
      <c r="F4" s="62"/>
      <c r="G4" s="62"/>
      <c r="H4" s="62"/>
      <c r="I4" s="62"/>
      <c r="J4" s="63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48" t="s">
        <v>42</v>
      </c>
      <c r="B5" s="50" t="s">
        <v>44</v>
      </c>
      <c r="C5" s="51"/>
      <c r="D5" s="52"/>
      <c r="E5" s="50" t="s">
        <v>45</v>
      </c>
      <c r="F5" s="51"/>
      <c r="G5" s="52"/>
      <c r="H5" s="50" t="s">
        <v>46</v>
      </c>
      <c r="I5" s="52"/>
      <c r="J5" s="48" t="s">
        <v>41</v>
      </c>
    </row>
    <row r="6" spans="1:10" ht="60">
      <c r="A6" s="49"/>
      <c r="B6" s="28" t="s">
        <v>36</v>
      </c>
      <c r="C6" s="28" t="s">
        <v>37</v>
      </c>
      <c r="D6" s="28" t="s">
        <v>38</v>
      </c>
      <c r="E6" s="28" t="s">
        <v>36</v>
      </c>
      <c r="F6" s="28" t="s">
        <v>37</v>
      </c>
      <c r="G6" s="28" t="s">
        <v>38</v>
      </c>
      <c r="H6" s="27" t="s">
        <v>39</v>
      </c>
      <c r="I6" s="27" t="s">
        <v>40</v>
      </c>
      <c r="J6" s="49"/>
    </row>
    <row r="7" spans="1:10" ht="15">
      <c r="A7" s="25"/>
      <c r="B7" s="25"/>
      <c r="C7" s="25"/>
      <c r="D7" s="25"/>
      <c r="E7" s="25"/>
      <c r="F7" s="25"/>
      <c r="G7" s="25"/>
      <c r="H7" s="25"/>
      <c r="I7" s="26"/>
      <c r="J7" s="25"/>
    </row>
    <row r="8" spans="1:10" ht="15">
      <c r="A8" s="25"/>
      <c r="B8" s="25"/>
      <c r="C8" s="25"/>
      <c r="D8" s="25"/>
      <c r="E8" s="25"/>
      <c r="F8" s="25"/>
      <c r="G8" s="25"/>
      <c r="H8" s="25"/>
      <c r="I8" s="26"/>
      <c r="J8" s="25"/>
    </row>
    <row r="9" spans="1:10" ht="15">
      <c r="A9" s="25"/>
      <c r="B9" s="25"/>
      <c r="C9" s="25"/>
      <c r="D9" s="25"/>
      <c r="E9" s="25"/>
      <c r="F9" s="25"/>
      <c r="G9" s="25"/>
      <c r="H9" s="25"/>
      <c r="I9" s="26"/>
      <c r="J9" s="25"/>
    </row>
    <row r="10" spans="1:10" ht="15">
      <c r="A10" s="25"/>
      <c r="B10" s="25"/>
      <c r="C10" s="25"/>
      <c r="D10" s="25"/>
      <c r="E10" s="25"/>
      <c r="F10" s="25"/>
      <c r="G10" s="25"/>
      <c r="H10" s="25"/>
      <c r="I10" s="26"/>
      <c r="J10" s="25"/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/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lenovo</cp:lastModifiedBy>
  <cp:lastPrinted>2022-07-18T06:24:10Z</cp:lastPrinted>
  <dcterms:created xsi:type="dcterms:W3CDTF">2016-01-11T05:59:27Z</dcterms:created>
  <dcterms:modified xsi:type="dcterms:W3CDTF">2022-07-18T06:26:55Z</dcterms:modified>
  <cp:category/>
  <cp:version/>
  <cp:contentType/>
  <cp:contentStatus/>
</cp:coreProperties>
</file>